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\Desktop\Anamarija Dr. Ivan Merz\Jednostavna nabava\Pekarski proizvodi\01 2026\"/>
    </mc:Choice>
  </mc:AlternateContent>
  <xr:revisionPtr revIDLastSave="0" documentId="13_ncr:1_{B165B8A5-5646-4E48-B9B0-606D0D7C0178}" xr6:coauthVersionLast="47" xr6:coauthVersionMax="47" xr10:uidLastSave="{00000000-0000-0000-0000-000000000000}"/>
  <bookViews>
    <workbookView xWindow="-120" yWindow="-120" windowWidth="38640" windowHeight="21120" xr2:uid="{A3763DA7-1ED2-4E53-91A9-A7DF51542301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50" i="2"/>
  <c r="G48" i="2"/>
  <c r="G43" i="2"/>
  <c r="G39" i="2"/>
  <c r="G40" i="2"/>
  <c r="G41" i="2"/>
  <c r="G42" i="2"/>
  <c r="G44" i="2"/>
  <c r="G45" i="2"/>
  <c r="G46" i="2"/>
  <c r="G47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</calcChain>
</file>

<file path=xl/sharedStrings.xml><?xml version="1.0" encoding="utf-8"?>
<sst xmlns="http://schemas.openxmlformats.org/spreadsheetml/2006/main" count="140" uniqueCount="100">
  <si>
    <t>Redni broj</t>
  </si>
  <si>
    <t>3.</t>
  </si>
  <si>
    <t>1.</t>
  </si>
  <si>
    <t>2.</t>
  </si>
  <si>
    <t>Opis i naziv stavke - Proizvod</t>
  </si>
  <si>
    <t>Jedinica mjere</t>
  </si>
  <si>
    <t>Količina stavke</t>
  </si>
  <si>
    <t>Jedinična cijena EUR bez PDV-a</t>
  </si>
  <si>
    <t>NAPOMENA: Ponuditelj ispunjava bijele ćelije</t>
  </si>
  <si>
    <t xml:space="preserve">                                                                    PONUDITELJ:</t>
  </si>
  <si>
    <r>
      <t>PDV (EUR):</t>
    </r>
    <r>
      <rPr>
        <b/>
        <sz val="11"/>
        <color rgb="FF000000"/>
        <rFont val="Calibri"/>
        <family val="2"/>
        <scheme val="minor"/>
      </rPr>
      <t> </t>
    </r>
  </si>
  <si>
    <t>Ukupna cijena EUR bez PDV-a</t>
  </si>
  <si>
    <r>
      <t>UKUPNA cijena ponude (EUR s PDV):</t>
    </r>
    <r>
      <rPr>
        <b/>
        <sz val="11"/>
        <color rgb="FF000000"/>
        <rFont val="Calibri"/>
        <family val="2"/>
        <scheme val="minor"/>
      </rPr>
      <t> </t>
    </r>
  </si>
  <si>
    <r>
      <t>Cijena ponude (EUR bez PDV):</t>
    </r>
    <r>
      <rPr>
        <b/>
        <sz val="11"/>
        <color rgb="FF000000"/>
        <rFont val="Calibri"/>
        <family val="2"/>
        <scheme val="minor"/>
      </rPr>
      <t> </t>
    </r>
  </si>
  <si>
    <t>IME I PREZIME OVLAŠTENE OSOBE</t>
  </si>
  <si>
    <t>POTPIS</t>
  </si>
  <si>
    <t>M.P.</t>
  </si>
  <si>
    <t>6 (4x5)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</si>
  <si>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</si>
  <si>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</si>
  <si>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</si>
  <si>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</si>
  <si>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</si>
  <si>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</si>
  <si>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</si>
  <si>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</si>
  <si>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</si>
  <si>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</si>
  <si>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</si>
  <si>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</si>
  <si>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</si>
  <si>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</si>
  <si>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</si>
  <si>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</si>
  <si>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</si>
  <si>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</si>
  <si>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</si>
  <si>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</si>
  <si>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</si>
  <si>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</si>
  <si>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</si>
  <si>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</si>
  <si>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</si>
  <si>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</si>
  <si>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</si>
  <si>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</si>
  <si>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</si>
  <si>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</si>
  <si>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</si>
  <si>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</si>
  <si>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</si>
  <si>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</si>
  <si>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</si>
  <si>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</si>
  <si>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</si>
  <si>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</si>
  <si>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GRAHAM MIJEŠANA ŠTANGICA</t>
  </si>
  <si>
    <t>GRAHAM MIJEŠANI HAMBI</t>
  </si>
  <si>
    <t>ZOBENA MIJEŠANA ŠTANGICA</t>
  </si>
  <si>
    <t>BAKINO PECIVO</t>
  </si>
  <si>
    <t>BAKIN HAMBI</t>
  </si>
  <si>
    <t>KUKURUZNA MIJ. ŠTANGICA</t>
  </si>
  <si>
    <t>KUKURUZNI MIJ. HAMBI</t>
  </si>
  <si>
    <t>ŠTANGICA MIJ. PIR</t>
  </si>
  <si>
    <t>CHIA MIJ. PECIVO</t>
  </si>
  <si>
    <t>CHIA MIJ. HAMBI</t>
  </si>
  <si>
    <t>INTEGRALNI MIJ. KROASAN</t>
  </si>
  <si>
    <t>INTEG. MIJ. KROASAN ČOKOLADA</t>
  </si>
  <si>
    <t>INTEG. MIJ. KROASAN MARMELADA</t>
  </si>
  <si>
    <t>KUKURUZNI MIJ. KROASAN</t>
  </si>
  <si>
    <t>KUKURUZNI MIJ. SVITAK</t>
  </si>
  <si>
    <t>KUKURUZI MIJ. SVITAK SIR</t>
  </si>
  <si>
    <t>KROASAN MIJ. INTEG. CHIA-LAN</t>
  </si>
  <si>
    <t>KROASAN MIJ. INTEG. CHIA-LAN ČOKOLADA</t>
  </si>
  <si>
    <t>INTEG. MIJ. SAĆA ČOKOLADA</t>
  </si>
  <si>
    <t>INTEG. MIJ. SAĆA MARMELADA</t>
  </si>
  <si>
    <t>LIZIKA</t>
  </si>
  <si>
    <t>PUTER ŠTANGICA</t>
  </si>
  <si>
    <t>MINI HAMBI</t>
  </si>
  <si>
    <t>MLIJEČNA KIFLA</t>
  </si>
  <si>
    <t>SLANAC MALI</t>
  </si>
  <si>
    <t>SLANAC</t>
  </si>
  <si>
    <t>PIROŠKA SIR</t>
  </si>
  <si>
    <t>KRAFNA MARMELADA</t>
  </si>
  <si>
    <t>KRAFNA ČOKOLADA</t>
  </si>
  <si>
    <t>BUHTLA (SAĆE MARMELADA)</t>
  </si>
  <si>
    <t>BUHTLA (SAĆE ČOKOLADA)</t>
  </si>
  <si>
    <t>LISNATO VIŠNJA</t>
  </si>
  <si>
    <t>LISNATO LJEŠNJAK</t>
  </si>
  <si>
    <t>KROASAN</t>
  </si>
  <si>
    <t>KROASAN MARMELADA</t>
  </si>
  <si>
    <t>KROASAN ČOKOLADA</t>
  </si>
  <si>
    <t>ČOKO MUFFIN PUNJEN ČOKOLADOM</t>
  </si>
  <si>
    <t>MUFFIN JOGO</t>
  </si>
  <si>
    <t xml:space="preserve">KRUH KUKURUZNI MIJ. KALUP </t>
  </si>
  <si>
    <t>KRUH BAKIN MIJ. KALUP</t>
  </si>
  <si>
    <t>KRUH CRNI KRALJ. MIJ. KALUP</t>
  </si>
  <si>
    <t>Težina (kg)</t>
  </si>
  <si>
    <t>kom</t>
  </si>
  <si>
    <r>
      <t>NARUČITELJ:</t>
    </r>
    <r>
      <rPr>
        <b/>
        <sz val="12"/>
        <color theme="1"/>
        <rFont val="Calibri"/>
        <family val="2"/>
        <scheme val="minor"/>
      </rPr>
      <t xml:space="preserve"> OSNOVNA ŠKOLA DR. IVAN MERZ</t>
    </r>
    <r>
      <rPr>
        <sz val="12"/>
        <color theme="1"/>
        <rFont val="Calibri"/>
        <family val="2"/>
        <scheme val="minor"/>
      </rPr>
      <t xml:space="preserve">, Račkoga 4, Zagreb
Predmet  nabave: </t>
    </r>
    <r>
      <rPr>
        <b/>
        <sz val="12"/>
        <color theme="1"/>
        <rFont val="Calibri"/>
        <family val="2"/>
        <scheme val="minor"/>
      </rPr>
      <t xml:space="preserve">Pekarski proizvodi </t>
    </r>
    <r>
      <rPr>
        <sz val="12"/>
        <color theme="1"/>
        <rFont val="Calibri"/>
        <family val="2"/>
        <scheme val="minor"/>
      </rPr>
      <t xml:space="preserve">
Evidencijski broj nabave: 7-2026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</si>
</sst>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Protection="1">
      <protection locked="0"/>
    </xf>
    <xf numFmtId="164" fontId="7" fillId="3" borderId="15" xfId="0" applyNumberFormat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0" fontId="4" fillId="0" borderId="16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43" fontId="7" fillId="4" borderId="9" xfId="1" applyFont="1" applyFill="1" applyBorder="1" applyAlignment="1" applyProtection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43" fontId="7" fillId="4" borderId="12" xfId="1" applyFont="1" applyFill="1" applyBorder="1" applyAlignment="1" applyProtection="1">
      <alignment vertical="center"/>
    </xf>
    <xf numFmtId="0" fontId="6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165" fontId="0" fillId="4" borderId="18" xfId="0" applyNumberFormat="1" applyFill="1" applyBorder="1" applyAlignment="1">
      <alignment horizontal="center" vertical="center"/>
    </xf>
    <xf numFmtId="165" fontId="0" fillId="4" borderId="18" xfId="0" applyNumberFormat="1" applyFill="1" applyBorder="1" applyAlignment="1">
      <alignment horizontal="center" vertical="center" wrapText="1"/>
    </xf>
    <xf numFmtId="165" fontId="0" fillId="4" borderId="19" xfId="0" applyNumberFormat="1" applyFill="1" applyBorder="1" applyAlignment="1">
      <alignment horizontal="center" vertical="center" wrapText="1"/>
    </xf>
    <xf numFmtId="1" fontId="0" fillId="4" borderId="18" xfId="0" applyNumberFormat="1" applyFill="1" applyBorder="1" applyAlignment="1">
      <alignment horizontal="right" vertical="center"/>
    </xf>
    <xf numFmtId="1" fontId="0" fillId="4" borderId="18" xfId="0" applyNumberFormat="1" applyFill="1" applyBorder="1" applyAlignment="1">
      <alignment horizontal="right" vertical="center" wrapText="1"/>
    </xf>
    <xf numFmtId="165" fontId="0" fillId="4" borderId="21" xfId="0" applyNumberForma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" fontId="0" fillId="4" borderId="21" xfId="0" applyNumberFormat="1" applyFill="1" applyBorder="1" applyAlignment="1">
      <alignment horizontal="righ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53AA-8034-443C-ABD6-244584F4051E}">
  <dimension ref="A1:G59"/>
  <sheetViews>
    <sheetView tabSelected="1" zoomScaleNormal="100" workbookViewId="0">
      <selection activeCell="L14" sqref="L14"/>
    </sheetView>
  </sheetViews>
  <sheetFormatPr defaultColWidth="9.140625" defaultRowHeight="15" x14ac:dyDescent="0.25"/>
  <cols>
    <col min="1" max="1" width="7.5703125" style="1" customWidth="1"/>
    <col min="2" max="2" width="43.7109375" style="1" customWidth="1"/>
    <col min="3" max="3" width="10.5703125" style="1" bestFit="1" customWidth="1"/>
    <col min="4" max="5" width="10.5703125" style="1" customWidth="1"/>
    <col min="6" max="7" width="18.5703125" style="1" customWidth="1"/>
    <col min="8" max="16384" width="9.140625" style="1"/>
  </cols>
  <sheetData>
    <row r="1" spans="1:7" ht="56.1" customHeight="1" thickBot="1" x14ac:dyDescent="0.3">
      <c r="A1" s="32" t="s">
        <v>99</v>
      </c>
      <c r="B1" s="33"/>
      <c r="C1" s="33"/>
      <c r="D1" s="33"/>
      <c r="E1" s="33"/>
      <c r="F1" s="33"/>
      <c r="G1" s="34"/>
    </row>
    <row r="2" spans="1:7" ht="30" customHeight="1" thickBot="1" x14ac:dyDescent="0.3">
      <c r="A2" s="35" t="s">
        <v>9</v>
      </c>
      <c r="B2" s="36"/>
      <c r="C2" s="46"/>
      <c r="D2" s="47"/>
      <c r="E2" s="47"/>
      <c r="F2" s="47"/>
      <c r="G2" s="48"/>
    </row>
    <row r="3" spans="1:7" x14ac:dyDescent="0.25">
      <c r="A3" s="37" t="s">
        <v>0</v>
      </c>
      <c r="B3" s="39" t="s">
        <v>4</v>
      </c>
      <c r="C3" s="43" t="s">
        <v>97</v>
      </c>
      <c r="D3" s="39" t="s">
        <v>5</v>
      </c>
      <c r="E3" s="39" t="s">
        <v>6</v>
      </c>
      <c r="F3" s="39" t="s">
        <v>7</v>
      </c>
      <c r="G3" s="41" t="s">
        <v>11</v>
      </c>
    </row>
    <row r="4" spans="1:7" x14ac:dyDescent="0.25">
      <c r="A4" s="38"/>
      <c r="B4" s="40"/>
      <c r="C4" s="44"/>
      <c r="D4" s="40"/>
      <c r="E4" s="40"/>
      <c r="F4" s="40"/>
      <c r="G4" s="42"/>
    </row>
    <row r="5" spans="1:7" x14ac:dyDescent="0.25">
      <c r="A5" s="38"/>
      <c r="B5" s="40"/>
      <c r="C5" s="45"/>
      <c r="D5" s="40"/>
      <c r="E5" s="40"/>
      <c r="F5" s="40"/>
      <c r="G5" s="42"/>
    </row>
    <row r="6" spans="1:7" x14ac:dyDescent="0.25">
      <c r="A6" s="7">
        <v>1</v>
      </c>
      <c r="B6" s="9">
        <v>2</v>
      </c>
      <c r="C6" s="9"/>
      <c r="D6" s="8">
        <v>3</v>
      </c>
      <c r="E6" s="9">
        <v>4</v>
      </c>
      <c r="F6" s="9">
        <v>5</v>
      </c>
      <c r="G6" s="10" t="s">
        <v>17</v>
      </c>
    </row>
    <row r="7" spans="1:7" x14ac:dyDescent="0.25">
      <c r="A7" s="11" t="s">
        <v>2</v>
      </c>
      <c r="B7" s="25" t="s">
        <v>56</v>
      </c>
      <c r="C7" s="17">
        <v>0.06</v>
      </c>
      <c r="D7" s="16" t="s">
        <v>98</v>
      </c>
      <c r="E7" s="20">
        <v>800</v>
      </c>
      <c r="F7" s="29"/>
      <c r="G7" s="12">
        <f>E7*F7</f>
        <v>0</v>
      </c>
    </row>
    <row r="8" spans="1:7" x14ac:dyDescent="0.25">
      <c r="A8" s="11" t="s">
        <v>3</v>
      </c>
      <c r="B8" s="25" t="s">
        <v>57</v>
      </c>
      <c r="C8" s="17">
        <v>7.0000000000000007E-2</v>
      </c>
      <c r="D8" s="16" t="s">
        <v>98</v>
      </c>
      <c r="E8" s="20">
        <v>800</v>
      </c>
      <c r="F8" s="29"/>
      <c r="G8" s="12">
        <f t="shared" ref="G8:G47" si="0">E8*F8</f>
        <v>0</v>
      </c>
    </row>
    <row r="9" spans="1:7" x14ac:dyDescent="0.25">
      <c r="A9" s="11" t="s">
        <v>1</v>
      </c>
      <c r="B9" s="25" t="s">
        <v>58</v>
      </c>
      <c r="C9" s="17">
        <v>0.06</v>
      </c>
      <c r="D9" s="16" t="s">
        <v>98</v>
      </c>
      <c r="E9" s="20">
        <v>1300</v>
      </c>
      <c r="F9" s="29"/>
      <c r="G9" s="12">
        <f t="shared" si="0"/>
        <v>0</v>
      </c>
    </row>
    <row r="10" spans="1:7" x14ac:dyDescent="0.25">
      <c r="A10" s="11" t="s">
        <v>18</v>
      </c>
      <c r="B10" s="25" t="s">
        <v>59</v>
      </c>
      <c r="C10" s="17">
        <v>7.0000000000000007E-2</v>
      </c>
      <c r="D10" s="16" t="s">
        <v>98</v>
      </c>
      <c r="E10" s="20">
        <v>800</v>
      </c>
      <c r="F10" s="29"/>
      <c r="G10" s="12">
        <f t="shared" si="0"/>
        <v>0</v>
      </c>
    </row>
    <row r="11" spans="1:7" x14ac:dyDescent="0.25">
      <c r="A11" s="11" t="s">
        <v>19</v>
      </c>
      <c r="B11" s="26" t="s">
        <v>60</v>
      </c>
      <c r="C11" s="17">
        <v>7.0000000000000007E-2</v>
      </c>
      <c r="D11" s="16" t="s">
        <v>98</v>
      </c>
      <c r="E11" s="20">
        <v>1300</v>
      </c>
      <c r="F11" s="29"/>
      <c r="G11" s="12">
        <f t="shared" si="0"/>
        <v>0</v>
      </c>
    </row>
    <row r="12" spans="1:7" x14ac:dyDescent="0.25">
      <c r="A12" s="11" t="s">
        <v>20</v>
      </c>
      <c r="B12" s="25" t="s">
        <v>61</v>
      </c>
      <c r="C12" s="17">
        <v>0.06</v>
      </c>
      <c r="D12" s="16" t="s">
        <v>98</v>
      </c>
      <c r="E12" s="20">
        <v>1300</v>
      </c>
      <c r="F12" s="29"/>
      <c r="G12" s="12">
        <f t="shared" si="0"/>
        <v>0</v>
      </c>
    </row>
    <row r="13" spans="1:7" x14ac:dyDescent="0.25">
      <c r="A13" s="11" t="s">
        <v>21</v>
      </c>
      <c r="B13" s="25" t="s">
        <v>62</v>
      </c>
      <c r="C13" s="17">
        <v>7.0000000000000007E-2</v>
      </c>
      <c r="D13" s="16" t="s">
        <v>98</v>
      </c>
      <c r="E13" s="20">
        <v>1300</v>
      </c>
      <c r="F13" s="29"/>
      <c r="G13" s="12">
        <f t="shared" si="0"/>
        <v>0</v>
      </c>
    </row>
    <row r="14" spans="1:7" x14ac:dyDescent="0.25">
      <c r="A14" s="11" t="s">
        <v>22</v>
      </c>
      <c r="B14" s="26" t="s">
        <v>63</v>
      </c>
      <c r="C14" s="17">
        <v>0.06</v>
      </c>
      <c r="D14" s="16" t="s">
        <v>98</v>
      </c>
      <c r="E14" s="20">
        <v>800</v>
      </c>
      <c r="F14" s="29"/>
      <c r="G14" s="12">
        <f t="shared" si="0"/>
        <v>0</v>
      </c>
    </row>
    <row r="15" spans="1:7" x14ac:dyDescent="0.25">
      <c r="A15" s="11" t="s">
        <v>23</v>
      </c>
      <c r="B15" s="26" t="s">
        <v>64</v>
      </c>
      <c r="C15" s="17">
        <v>6.5000000000000002E-2</v>
      </c>
      <c r="D15" s="16" t="s">
        <v>98</v>
      </c>
      <c r="E15" s="20">
        <v>800</v>
      </c>
      <c r="F15" s="29"/>
      <c r="G15" s="12">
        <f t="shared" si="0"/>
        <v>0</v>
      </c>
    </row>
    <row r="16" spans="1:7" x14ac:dyDescent="0.25">
      <c r="A16" s="11" t="s">
        <v>24</v>
      </c>
      <c r="B16" s="26" t="s">
        <v>65</v>
      </c>
      <c r="C16" s="17">
        <v>7.4999999999999997E-2</v>
      </c>
      <c r="D16" s="16" t="s">
        <v>98</v>
      </c>
      <c r="E16" s="20">
        <v>500</v>
      </c>
      <c r="F16" s="29"/>
      <c r="G16" s="12">
        <f t="shared" si="0"/>
        <v>0</v>
      </c>
    </row>
    <row r="17" spans="1:7" x14ac:dyDescent="0.25">
      <c r="A17" s="11" t="s">
        <v>25</v>
      </c>
      <c r="B17" s="25" t="s">
        <v>66</v>
      </c>
      <c r="C17" s="18">
        <v>7.4999999999999997E-2</v>
      </c>
      <c r="D17" s="16" t="s">
        <v>98</v>
      </c>
      <c r="E17" s="21">
        <v>400</v>
      </c>
      <c r="F17" s="29"/>
      <c r="G17" s="12">
        <f t="shared" si="0"/>
        <v>0</v>
      </c>
    </row>
    <row r="18" spans="1:7" x14ac:dyDescent="0.25">
      <c r="A18" s="11" t="s">
        <v>26</v>
      </c>
      <c r="B18" s="25" t="s">
        <v>67</v>
      </c>
      <c r="C18" s="18">
        <v>0.09</v>
      </c>
      <c r="D18" s="16" t="s">
        <v>98</v>
      </c>
      <c r="E18" s="21">
        <v>400</v>
      </c>
      <c r="F18" s="29"/>
      <c r="G18" s="12">
        <f t="shared" si="0"/>
        <v>0</v>
      </c>
    </row>
    <row r="19" spans="1:7" x14ac:dyDescent="0.25">
      <c r="A19" s="11" t="s">
        <v>27</v>
      </c>
      <c r="B19" s="25" t="s">
        <v>68</v>
      </c>
      <c r="C19" s="18">
        <v>0.09</v>
      </c>
      <c r="D19" s="16" t="s">
        <v>98</v>
      </c>
      <c r="E19" s="21">
        <v>400</v>
      </c>
      <c r="F19" s="29"/>
      <c r="G19" s="12">
        <f t="shared" si="0"/>
        <v>0</v>
      </c>
    </row>
    <row r="20" spans="1:7" x14ac:dyDescent="0.25">
      <c r="A20" s="11" t="s">
        <v>28</v>
      </c>
      <c r="B20" s="25" t="s">
        <v>69</v>
      </c>
      <c r="C20" s="18">
        <v>7.0000000000000007E-2</v>
      </c>
      <c r="D20" s="16" t="s">
        <v>98</v>
      </c>
      <c r="E20" s="21">
        <v>400</v>
      </c>
      <c r="F20" s="29"/>
      <c r="G20" s="12">
        <f t="shared" si="0"/>
        <v>0</v>
      </c>
    </row>
    <row r="21" spans="1:7" x14ac:dyDescent="0.25">
      <c r="A21" s="11" t="s">
        <v>29</v>
      </c>
      <c r="B21" s="25" t="s">
        <v>70</v>
      </c>
      <c r="C21" s="18">
        <v>0.08</v>
      </c>
      <c r="D21" s="16" t="s">
        <v>98</v>
      </c>
      <c r="E21" s="21">
        <v>400</v>
      </c>
      <c r="F21" s="29"/>
      <c r="G21" s="12">
        <f t="shared" si="0"/>
        <v>0</v>
      </c>
    </row>
    <row r="22" spans="1:7" x14ac:dyDescent="0.25">
      <c r="A22" s="11" t="s">
        <v>30</v>
      </c>
      <c r="B22" s="25" t="s">
        <v>71</v>
      </c>
      <c r="C22" s="18">
        <v>0.08</v>
      </c>
      <c r="D22" s="16" t="s">
        <v>98</v>
      </c>
      <c r="E22" s="21">
        <v>400</v>
      </c>
      <c r="F22" s="29"/>
      <c r="G22" s="12">
        <f t="shared" si="0"/>
        <v>0</v>
      </c>
    </row>
    <row r="23" spans="1:7" x14ac:dyDescent="0.25">
      <c r="A23" s="11" t="s">
        <v>31</v>
      </c>
      <c r="B23" s="25" t="s">
        <v>72</v>
      </c>
      <c r="C23" s="18">
        <v>7.0000000000000007E-2</v>
      </c>
      <c r="D23" s="16" t="s">
        <v>98</v>
      </c>
      <c r="E23" s="21">
        <v>400</v>
      </c>
      <c r="F23" s="29"/>
      <c r="G23" s="12">
        <f t="shared" si="0"/>
        <v>0</v>
      </c>
    </row>
    <row r="24" spans="1:7" x14ac:dyDescent="0.25">
      <c r="A24" s="11" t="s">
        <v>32</v>
      </c>
      <c r="B24" s="25" t="s">
        <v>73</v>
      </c>
      <c r="C24" s="18">
        <v>7.0000000000000007E-2</v>
      </c>
      <c r="D24" s="16" t="s">
        <v>98</v>
      </c>
      <c r="E24" s="21">
        <v>400</v>
      </c>
      <c r="F24" s="29"/>
      <c r="G24" s="12">
        <f t="shared" si="0"/>
        <v>0</v>
      </c>
    </row>
    <row r="25" spans="1:7" x14ac:dyDescent="0.25">
      <c r="A25" s="11" t="s">
        <v>33</v>
      </c>
      <c r="B25" s="25" t="s">
        <v>74</v>
      </c>
      <c r="C25" s="18">
        <v>7.0000000000000007E-2</v>
      </c>
      <c r="D25" s="16" t="s">
        <v>98</v>
      </c>
      <c r="E25" s="21">
        <v>400</v>
      </c>
      <c r="F25" s="29"/>
      <c r="G25" s="12">
        <f>E25*F25</f>
        <v>0</v>
      </c>
    </row>
    <row r="26" spans="1:7" x14ac:dyDescent="0.25">
      <c r="A26" s="11" t="s">
        <v>34</v>
      </c>
      <c r="B26" s="25" t="s">
        <v>75</v>
      </c>
      <c r="C26" s="18">
        <v>7.0000000000000007E-2</v>
      </c>
      <c r="D26" s="16" t="s">
        <v>98</v>
      </c>
      <c r="E26" s="21">
        <v>400</v>
      </c>
      <c r="F26" s="29"/>
      <c r="G26" s="12">
        <f t="shared" si="0"/>
        <v>0</v>
      </c>
    </row>
    <row r="27" spans="1:7" x14ac:dyDescent="0.25">
      <c r="A27" s="11" t="s">
        <v>35</v>
      </c>
      <c r="B27" s="25" t="s">
        <v>76</v>
      </c>
      <c r="C27" s="18">
        <v>6.5000000000000002E-2</v>
      </c>
      <c r="D27" s="16" t="s">
        <v>98</v>
      </c>
      <c r="E27" s="21">
        <v>700</v>
      </c>
      <c r="F27" s="29"/>
      <c r="G27" s="12">
        <f t="shared" si="0"/>
        <v>0</v>
      </c>
    </row>
    <row r="28" spans="1:7" x14ac:dyDescent="0.25">
      <c r="A28" s="11" t="s">
        <v>36</v>
      </c>
      <c r="B28" s="25" t="s">
        <v>77</v>
      </c>
      <c r="C28" s="18">
        <v>0.05</v>
      </c>
      <c r="D28" s="16" t="s">
        <v>98</v>
      </c>
      <c r="E28" s="21">
        <v>1500</v>
      </c>
      <c r="F28" s="29"/>
      <c r="G28" s="12">
        <f t="shared" si="0"/>
        <v>0</v>
      </c>
    </row>
    <row r="29" spans="1:7" x14ac:dyDescent="0.25">
      <c r="A29" s="11" t="s">
        <v>37</v>
      </c>
      <c r="B29" s="25" t="s">
        <v>78</v>
      </c>
      <c r="C29" s="18">
        <v>7.0000000000000007E-2</v>
      </c>
      <c r="D29" s="16" t="s">
        <v>98</v>
      </c>
      <c r="E29" s="21">
        <v>700</v>
      </c>
      <c r="F29" s="29"/>
      <c r="G29" s="12">
        <f t="shared" si="0"/>
        <v>0</v>
      </c>
    </row>
    <row r="30" spans="1:7" x14ac:dyDescent="0.25">
      <c r="A30" s="11" t="s">
        <v>38</v>
      </c>
      <c r="B30" s="25" t="s">
        <v>79</v>
      </c>
      <c r="C30" s="18">
        <v>7.0000000000000007E-2</v>
      </c>
      <c r="D30" s="16" t="s">
        <v>98</v>
      </c>
      <c r="E30" s="21">
        <v>1300</v>
      </c>
      <c r="F30" s="29"/>
      <c r="G30" s="12">
        <f t="shared" si="0"/>
        <v>0</v>
      </c>
    </row>
    <row r="31" spans="1:7" x14ac:dyDescent="0.25">
      <c r="A31" s="11" t="s">
        <v>39</v>
      </c>
      <c r="B31" s="25" t="s">
        <v>80</v>
      </c>
      <c r="C31" s="18">
        <v>5.5E-2</v>
      </c>
      <c r="D31" s="16" t="s">
        <v>98</v>
      </c>
      <c r="E31" s="21">
        <v>400</v>
      </c>
      <c r="F31" s="29"/>
      <c r="G31" s="12">
        <f t="shared" si="0"/>
        <v>0</v>
      </c>
    </row>
    <row r="32" spans="1:7" x14ac:dyDescent="0.25">
      <c r="A32" s="11" t="s">
        <v>40</v>
      </c>
      <c r="B32" s="27" t="s">
        <v>81</v>
      </c>
      <c r="C32" s="19">
        <v>7.0000000000000007E-2</v>
      </c>
      <c r="D32" s="16" t="s">
        <v>98</v>
      </c>
      <c r="E32" s="21">
        <v>800</v>
      </c>
      <c r="F32" s="29"/>
      <c r="G32" s="12">
        <f t="shared" si="0"/>
        <v>0</v>
      </c>
    </row>
    <row r="33" spans="1:7" x14ac:dyDescent="0.25">
      <c r="A33" s="11" t="s">
        <v>41</v>
      </c>
      <c r="B33" s="25" t="s">
        <v>82</v>
      </c>
      <c r="C33" s="18">
        <v>0.09</v>
      </c>
      <c r="D33" s="16" t="s">
        <v>98</v>
      </c>
      <c r="E33" s="21">
        <v>400</v>
      </c>
      <c r="F33" s="29"/>
      <c r="G33" s="12">
        <f t="shared" si="0"/>
        <v>0</v>
      </c>
    </row>
    <row r="34" spans="1:7" x14ac:dyDescent="0.25">
      <c r="A34" s="11" t="s">
        <v>42</v>
      </c>
      <c r="B34" s="25" t="s">
        <v>83</v>
      </c>
      <c r="C34" s="18">
        <v>6.5000000000000002E-2</v>
      </c>
      <c r="D34" s="16" t="s">
        <v>98</v>
      </c>
      <c r="E34" s="21">
        <v>500</v>
      </c>
      <c r="F34" s="29"/>
      <c r="G34" s="12">
        <f t="shared" si="0"/>
        <v>0</v>
      </c>
    </row>
    <row r="35" spans="1:7" x14ac:dyDescent="0.25">
      <c r="A35" s="11" t="s">
        <v>43</v>
      </c>
      <c r="B35" s="25" t="s">
        <v>84</v>
      </c>
      <c r="C35" s="18">
        <v>6.5000000000000002E-2</v>
      </c>
      <c r="D35" s="16" t="s">
        <v>98</v>
      </c>
      <c r="E35" s="21">
        <v>300</v>
      </c>
      <c r="F35" s="29"/>
      <c r="G35" s="12">
        <f t="shared" si="0"/>
        <v>0</v>
      </c>
    </row>
    <row r="36" spans="1:7" x14ac:dyDescent="0.25">
      <c r="A36" s="11" t="s">
        <v>44</v>
      </c>
      <c r="B36" s="25" t="s">
        <v>85</v>
      </c>
      <c r="C36" s="18">
        <v>7.0000000000000007E-2</v>
      </c>
      <c r="D36" s="16" t="s">
        <v>98</v>
      </c>
      <c r="E36" s="21">
        <v>500</v>
      </c>
      <c r="F36" s="29"/>
      <c r="G36" s="12">
        <f t="shared" si="0"/>
        <v>0</v>
      </c>
    </row>
    <row r="37" spans="1:7" x14ac:dyDescent="0.25">
      <c r="A37" s="11" t="s">
        <v>45</v>
      </c>
      <c r="B37" s="25" t="s">
        <v>86</v>
      </c>
      <c r="C37" s="18">
        <v>7.0000000000000007E-2</v>
      </c>
      <c r="D37" s="16" t="s">
        <v>98</v>
      </c>
      <c r="E37" s="21">
        <v>500</v>
      </c>
      <c r="F37" s="29"/>
      <c r="G37" s="12">
        <f t="shared" si="0"/>
        <v>0</v>
      </c>
    </row>
    <row r="38" spans="1:7" x14ac:dyDescent="0.25">
      <c r="A38" s="11" t="s">
        <v>46</v>
      </c>
      <c r="B38" s="25" t="s">
        <v>87</v>
      </c>
      <c r="C38" s="18">
        <v>0.08</v>
      </c>
      <c r="D38" s="16" t="s">
        <v>98</v>
      </c>
      <c r="E38" s="21">
        <v>400</v>
      </c>
      <c r="F38" s="29"/>
      <c r="G38" s="12">
        <f t="shared" si="0"/>
        <v>0</v>
      </c>
    </row>
    <row r="39" spans="1:7" x14ac:dyDescent="0.25">
      <c r="A39" s="11" t="s">
        <v>47</v>
      </c>
      <c r="B39" s="25" t="s">
        <v>88</v>
      </c>
      <c r="C39" s="18">
        <v>0.08</v>
      </c>
      <c r="D39" s="16" t="s">
        <v>98</v>
      </c>
      <c r="E39" s="21">
        <v>400</v>
      </c>
      <c r="F39" s="29"/>
      <c r="G39" s="12">
        <f>E39*F39</f>
        <v>0</v>
      </c>
    </row>
    <row r="40" spans="1:7" x14ac:dyDescent="0.25">
      <c r="A40" s="11" t="s">
        <v>48</v>
      </c>
      <c r="B40" s="25" t="s">
        <v>89</v>
      </c>
      <c r="C40" s="18">
        <v>7.4999999999999997E-2</v>
      </c>
      <c r="D40" s="16" t="s">
        <v>98</v>
      </c>
      <c r="E40" s="21">
        <v>1300</v>
      </c>
      <c r="F40" s="29"/>
      <c r="G40" s="12">
        <f t="shared" si="0"/>
        <v>0</v>
      </c>
    </row>
    <row r="41" spans="1:7" x14ac:dyDescent="0.25">
      <c r="A41" s="11" t="s">
        <v>49</v>
      </c>
      <c r="B41" s="25" t="s">
        <v>90</v>
      </c>
      <c r="C41" s="18">
        <v>0.09</v>
      </c>
      <c r="D41" s="16" t="s">
        <v>98</v>
      </c>
      <c r="E41" s="21">
        <v>800</v>
      </c>
      <c r="F41" s="29"/>
      <c r="G41" s="12">
        <f t="shared" si="0"/>
        <v>0</v>
      </c>
    </row>
    <row r="42" spans="1:7" x14ac:dyDescent="0.25">
      <c r="A42" s="11" t="s">
        <v>50</v>
      </c>
      <c r="B42" s="25" t="s">
        <v>91</v>
      </c>
      <c r="C42" s="18">
        <v>0.09</v>
      </c>
      <c r="D42" s="16" t="s">
        <v>98</v>
      </c>
      <c r="E42" s="21">
        <v>800</v>
      </c>
      <c r="F42" s="29"/>
      <c r="G42" s="12">
        <f t="shared" si="0"/>
        <v>0</v>
      </c>
    </row>
    <row r="43" spans="1:7" x14ac:dyDescent="0.25">
      <c r="A43" s="11" t="s">
        <v>51</v>
      </c>
      <c r="B43" s="25" t="s">
        <v>92</v>
      </c>
      <c r="C43" s="18">
        <v>0.08</v>
      </c>
      <c r="D43" s="16" t="s">
        <v>98</v>
      </c>
      <c r="E43" s="21">
        <v>300</v>
      </c>
      <c r="F43" s="29"/>
      <c r="G43" s="12">
        <f>E43*F43</f>
        <v>0</v>
      </c>
    </row>
    <row r="44" spans="1:7" x14ac:dyDescent="0.25">
      <c r="A44" s="11" t="s">
        <v>52</v>
      </c>
      <c r="B44" s="25" t="s">
        <v>93</v>
      </c>
      <c r="C44" s="18">
        <v>7.0000000000000007E-2</v>
      </c>
      <c r="D44" s="16" t="s">
        <v>98</v>
      </c>
      <c r="E44" s="21">
        <v>300</v>
      </c>
      <c r="F44" s="29"/>
      <c r="G44" s="12">
        <f t="shared" si="0"/>
        <v>0</v>
      </c>
    </row>
    <row r="45" spans="1:7" x14ac:dyDescent="0.25">
      <c r="A45" s="11" t="s">
        <v>53</v>
      </c>
      <c r="B45" s="25" t="s">
        <v>94</v>
      </c>
      <c r="C45" s="18">
        <v>1</v>
      </c>
      <c r="D45" s="16" t="s">
        <v>98</v>
      </c>
      <c r="E45" s="21">
        <v>100</v>
      </c>
      <c r="F45" s="29"/>
      <c r="G45" s="12">
        <f t="shared" si="0"/>
        <v>0</v>
      </c>
    </row>
    <row r="46" spans="1:7" x14ac:dyDescent="0.25">
      <c r="A46" s="11" t="s">
        <v>54</v>
      </c>
      <c r="B46" s="25" t="s">
        <v>95</v>
      </c>
      <c r="C46" s="18">
        <v>1</v>
      </c>
      <c r="D46" s="16" t="s">
        <v>98</v>
      </c>
      <c r="E46" s="21">
        <v>100</v>
      </c>
      <c r="F46" s="29"/>
      <c r="G46" s="12">
        <f t="shared" si="0"/>
        <v>0</v>
      </c>
    </row>
    <row r="47" spans="1:7" ht="15.75" thickBot="1" x14ac:dyDescent="0.3">
      <c r="A47" s="13" t="s">
        <v>55</v>
      </c>
      <c r="B47" s="28" t="s">
        <v>96</v>
      </c>
      <c r="C47" s="22">
        <v>0.75</v>
      </c>
      <c r="D47" s="23" t="s">
        <v>98</v>
      </c>
      <c r="E47" s="24">
        <v>100</v>
      </c>
      <c r="F47" s="30"/>
      <c r="G47" s="14">
        <f t="shared" si="0"/>
        <v>0</v>
      </c>
    </row>
    <row r="48" spans="1:7" x14ac:dyDescent="0.25">
      <c r="A48" s="51" t="s">
        <v>13</v>
      </c>
      <c r="B48" s="52"/>
      <c r="C48" s="52"/>
      <c r="D48" s="52"/>
      <c r="E48" s="52"/>
      <c r="F48" s="52"/>
      <c r="G48" s="2">
        <f>SUM(G7:G47)</f>
        <v>0</v>
      </c>
    </row>
    <row r="49" spans="1:7" x14ac:dyDescent="0.25">
      <c r="A49" s="53" t="s">
        <v>10</v>
      </c>
      <c r="B49" s="54"/>
      <c r="C49" s="54"/>
      <c r="D49" s="54"/>
      <c r="E49" s="54"/>
      <c r="F49" s="54"/>
      <c r="G49" s="31"/>
    </row>
    <row r="50" spans="1:7" ht="15.75" thickBot="1" x14ac:dyDescent="0.3">
      <c r="A50" s="55" t="s">
        <v>12</v>
      </c>
      <c r="B50" s="56"/>
      <c r="C50" s="56"/>
      <c r="D50" s="56"/>
      <c r="E50" s="56"/>
      <c r="F50" s="56"/>
      <c r="G50" s="3">
        <f>G48+G49</f>
        <v>0</v>
      </c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50" t="s">
        <v>8</v>
      </c>
      <c r="B52" s="50"/>
      <c r="C52" s="15"/>
      <c r="D52" s="6"/>
      <c r="E52" s="6"/>
      <c r="F52" s="6"/>
      <c r="G52" s="6"/>
    </row>
    <row r="55" spans="1:7" x14ac:dyDescent="0.25">
      <c r="F55" s="4"/>
      <c r="G55" s="4"/>
    </row>
    <row r="56" spans="1:7" x14ac:dyDescent="0.25">
      <c r="D56" s="5" t="s">
        <v>16</v>
      </c>
      <c r="F56" s="49" t="s">
        <v>14</v>
      </c>
      <c r="G56" s="49"/>
    </row>
    <row r="58" spans="1:7" x14ac:dyDescent="0.25">
      <c r="F58" s="4"/>
      <c r="G58" s="4"/>
    </row>
    <row r="59" spans="1:7" x14ac:dyDescent="0.25">
      <c r="F59" s="49" t="s">
        <v>15</v>
      </c>
      <c r="G59" s="49"/>
    </row>
  </sheetData>
  <mergeCells count="16">
    <mergeCell ref="F56:G56"/>
    <mergeCell ref="F59:G59"/>
    <mergeCell ref="A52:B52"/>
    <mergeCell ref="A48:F48"/>
    <mergeCell ref="A49:F49"/>
    <mergeCell ref="A50:F50"/>
    <mergeCell ref="A1:G1"/>
    <mergeCell ref="A2:B2"/>
    <mergeCell ref="A3:A5"/>
    <mergeCell ref="B3:B5"/>
    <mergeCell ref="D3:D5"/>
    <mergeCell ref="E3:E5"/>
    <mergeCell ref="F3:F5"/>
    <mergeCell ref="G3:G5"/>
    <mergeCell ref="C3:C5"/>
    <mergeCell ref="C2:G2"/>
  </mergeCells>
  <phoneticPr fontId="8" type="noConversion"/>
  <pageMargins left="0.7" right="0.7" top="0.75" bottom="0.75" header="0.3" footer="0.3"/>
  <pageSetup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Tatjana Nikolovski-Jerosimić</cp:lastModifiedBy>
  <cp:lastPrinted>2024-03-25T21:12:06Z</cp:lastPrinted>
  <dcterms:created xsi:type="dcterms:W3CDTF">2024-02-26T11:43:09Z</dcterms:created>
  <dcterms:modified xsi:type="dcterms:W3CDTF">2026-01-02T08:04:46Z</dcterms:modified>
</cp:coreProperties>
</file>